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ownCloud\Jefatura Obra 2020\2020\Página de Transparencia de Tesorería\2020\Anual\dronbox\CUENTA PUBLICA\METROPOLITANO\"/>
    </mc:Choice>
  </mc:AlternateContent>
  <bookViews>
    <workbookView xWindow="-120" yWindow="-120" windowWidth="20730" windowHeight="11160"/>
  </bookViews>
  <sheets>
    <sheet name="FFF" sheetId="1" r:id="rId1"/>
  </sheets>
  <definedNames>
    <definedName name="_xlnm.Print_Area" localSheetId="0">FFF!$A$1:$D$53</definedName>
    <definedName name="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D39" i="1" l="1"/>
  <c r="C39" i="1"/>
  <c r="B39" i="1"/>
  <c r="D14" i="1"/>
  <c r="C14" i="1"/>
  <c r="D3" i="1"/>
  <c r="D24" i="1" s="1"/>
  <c r="C3" i="1"/>
  <c r="B14" i="1"/>
  <c r="B3" i="1"/>
  <c r="C24" i="1" l="1"/>
  <c r="B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<sst xmlns="http://schemas.openxmlformats.org/spreadsheetml/2006/main" count="51" uniqueCount="43">
  <si>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</si>
  <si>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</si>
  <si>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</si>
  <si>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</si>
  <si>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</si>
  <si>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</si>
  <si>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</si>
  <si>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</si>
  <si>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</si>
  <si>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</si>
  <si>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</si>
  <si>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</si>
  <si>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</si>
  <si>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</si>
  <si>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</si>
  <si>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</si>
  <si>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</si>
  <si>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</si>
  <si>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</si>
  <si>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</si>
  <si>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</si>
  <si>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</si>
  <si>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</si>
  <si>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</si>
  <si>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</si>
  <si>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</si>
  <si>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</si>
  <si>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</si>
  <si>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</si>
  <si>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</si>
  <si>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</si>
  <si>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</si>
  <si>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</si>
  <si>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</si>
  <si>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</si>
  <si>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PATRONATO DEL PARQUE ECOLOGICO METROPOLITANO DE LEON, GTO
FLUJO DE FONDOS 
 DEL 01 DE ENERO AL 31 DE DICIEMBRE DEL 2020</t>
  </si>
  <si>
    <t>“Bajo protesta de decir verdad declaramos que los Estados Financieros y sus notas, son razonablemente correctos y son responsabilidad del emisor"</t>
  </si>
  <si>
    <t>___________________________________</t>
  </si>
  <si>
    <t>Ing. Germán Antonio Enríquez Flores</t>
  </si>
  <si>
    <t>Autoriza Información</t>
  </si>
  <si>
    <t xml:space="preserve">   ________________________</t>
  </si>
  <si>
    <t xml:space="preserve">C.P Gloria Cabrera Almanza </t>
  </si>
  <si>
    <t>Genera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</si>
</sst>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</cellStyleXfs>
  <cellXfs count="37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6" fillId="0" borderId="0" xfId="4" applyAlignment="1" applyProtection="1">
      <alignment horizontal="center"/>
      <protection locked="0"/>
    </xf>
    <xf numFmtId="0" fontId="4" fillId="0" borderId="0" xfId="5" applyFont="1" applyAlignment="1" applyProtection="1">
      <alignment horizontal="center"/>
      <protection locked="0"/>
    </xf>
    <xf numFmtId="0" fontId="2" fillId="0" borderId="0" xfId="4" applyFont="1" applyAlignment="1" applyProtection="1">
      <alignment horizontal="center" vertical="top"/>
      <protection locked="0"/>
    </xf>
    <xf numFmtId="4" fontId="4" fillId="0" borderId="0" xfId="5" applyNumberFormat="1" applyFont="1" applyAlignment="1" applyProtection="1">
      <alignment horizontal="center" vertical="center"/>
      <protection locked="0"/>
    </xf>
    <xf numFmtId="4" fontId="4" fillId="0" borderId="0" xfId="5" applyNumberFormat="1" applyFont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Alignment="1" applyProtection="1">
      <alignment horizontal="center" vertical="center" wrapText="1"/>
      <protection locked="0"/>
    </xf>
  </cellXfs>
  <cellStyles count="6">
    <cellStyle name="Normal" xfId="0" builtinId="0"/>
    <cellStyle name="Normal 2" xfId="1"/>
    <cellStyle name="Normal 2 2" xfId="5"/>
    <cellStyle name="Normal 2 3" xfId="4"/>
    <cellStyle name="Normal 2 3 2" xfId="2"/>
    <cellStyle name="Normal 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showGridLines="0" tabSelected="1" view="pageBreakPreview" zoomScaleNormal="100" zoomScaleSheetLayoutView="100" workbookViewId="0">
      <selection activeCell="H16" sqref="H16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3" t="s">
        <v>35</v>
      </c>
      <c r="B1" s="34"/>
      <c r="C1" s="34"/>
      <c r="D1" s="35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38567979.200000003</v>
      </c>
      <c r="C3" s="19">
        <f t="shared" ref="C3:D3" si="0">SUM(C4:C13)</f>
        <v>13964783.15</v>
      </c>
      <c r="D3" s="2">
        <f t="shared" si="0"/>
        <v>13953963.15</v>
      </c>
    </row>
    <row r="4" spans="1:4" x14ac:dyDescent="0.2">
      <c r="A4" s="14" t="s">
        <v>1</v>
      </c>
      <c r="B4" s="20">
        <v>0</v>
      </c>
      <c r="C4" s="20">
        <v>0</v>
      </c>
      <c r="D4" s="3">
        <v>0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0</v>
      </c>
      <c r="C6" s="20">
        <v>0</v>
      </c>
      <c r="D6" s="3">
        <v>0</v>
      </c>
    </row>
    <row r="7" spans="1:4" x14ac:dyDescent="0.2">
      <c r="A7" s="14" t="s">
        <v>4</v>
      </c>
      <c r="B7" s="20">
        <v>11467500</v>
      </c>
      <c r="C7" s="20">
        <v>779748.47</v>
      </c>
      <c r="D7" s="3">
        <v>768952.47</v>
      </c>
    </row>
    <row r="8" spans="1:4" x14ac:dyDescent="0.2">
      <c r="A8" s="14" t="s">
        <v>5</v>
      </c>
      <c r="B8" s="20">
        <v>8298000</v>
      </c>
      <c r="C8" s="20">
        <v>9423561.5800000001</v>
      </c>
      <c r="D8" s="3">
        <v>9423537.5800000001</v>
      </c>
    </row>
    <row r="9" spans="1:4" x14ac:dyDescent="0.2">
      <c r="A9" s="14" t="s">
        <v>6</v>
      </c>
      <c r="B9" s="20">
        <v>180000</v>
      </c>
      <c r="C9" s="20">
        <v>10473</v>
      </c>
      <c r="D9" s="3">
        <v>10473</v>
      </c>
    </row>
    <row r="10" spans="1:4" x14ac:dyDescent="0.2">
      <c r="A10" s="14" t="s">
        <v>7</v>
      </c>
      <c r="B10" s="20">
        <v>0</v>
      </c>
      <c r="C10" s="20">
        <v>0</v>
      </c>
      <c r="D10" s="3">
        <v>0</v>
      </c>
    </row>
    <row r="11" spans="1:4" x14ac:dyDescent="0.2">
      <c r="A11" s="14" t="s">
        <v>8</v>
      </c>
      <c r="B11" s="20">
        <v>18622479.199999999</v>
      </c>
      <c r="C11" s="20">
        <v>3751000.1</v>
      </c>
      <c r="D11" s="3">
        <v>3751000.1</v>
      </c>
    </row>
    <row r="12" spans="1:4" x14ac:dyDescent="0.2">
      <c r="A12" s="14" t="s">
        <v>9</v>
      </c>
      <c r="B12" s="20">
        <v>0</v>
      </c>
      <c r="C12" s="20">
        <v>0</v>
      </c>
      <c r="D12" s="3">
        <v>0</v>
      </c>
    </row>
    <row r="13" spans="1:4" x14ac:dyDescent="0.2">
      <c r="A13" s="14" t="s">
        <v>10</v>
      </c>
      <c r="B13" s="20">
        <v>0</v>
      </c>
      <c r="C13" s="20">
        <v>0</v>
      </c>
      <c r="D13" s="3">
        <v>0</v>
      </c>
    </row>
    <row r="14" spans="1:4" x14ac:dyDescent="0.2">
      <c r="A14" s="7" t="s">
        <v>11</v>
      </c>
      <c r="B14" s="21">
        <f>SUM(B15:B23)</f>
        <v>38565029.649999999</v>
      </c>
      <c r="C14" s="21">
        <f t="shared" ref="C14:D14" si="1">SUM(C15:C23)</f>
        <v>27864812.509999998</v>
      </c>
      <c r="D14" s="4">
        <f t="shared" si="1"/>
        <v>27989090.829999994</v>
      </c>
    </row>
    <row r="15" spans="1:4" x14ac:dyDescent="0.2">
      <c r="A15" s="14" t="s">
        <v>12</v>
      </c>
      <c r="B15" s="20">
        <v>25302323.100000001</v>
      </c>
      <c r="C15" s="20">
        <v>22475781.209999997</v>
      </c>
      <c r="D15" s="3">
        <v>22472602.049999997</v>
      </c>
    </row>
    <row r="16" spans="1:4" x14ac:dyDescent="0.2">
      <c r="A16" s="14" t="s">
        <v>13</v>
      </c>
      <c r="B16" s="20">
        <v>3327629.33</v>
      </c>
      <c r="C16" s="20">
        <v>1522600.25</v>
      </c>
      <c r="D16" s="3">
        <v>1522600.25</v>
      </c>
    </row>
    <row r="17" spans="1:4" x14ac:dyDescent="0.2">
      <c r="A17" s="14" t="s">
        <v>14</v>
      </c>
      <c r="B17" s="20">
        <v>3907265.88</v>
      </c>
      <c r="C17" s="20">
        <v>2891431.82</v>
      </c>
      <c r="D17" s="3">
        <v>2837834.1899999995</v>
      </c>
    </row>
    <row r="18" spans="1:4" x14ac:dyDescent="0.2">
      <c r="A18" s="14" t="s">
        <v>9</v>
      </c>
      <c r="B18" s="20">
        <v>0</v>
      </c>
      <c r="C18" s="20">
        <v>0</v>
      </c>
      <c r="D18" s="3">
        <v>0</v>
      </c>
    </row>
    <row r="19" spans="1:4" x14ac:dyDescent="0.2">
      <c r="A19" s="14" t="s">
        <v>15</v>
      </c>
      <c r="B19" s="20">
        <v>1027811.34</v>
      </c>
      <c r="C19" s="20">
        <v>682438.23</v>
      </c>
      <c r="D19" s="3">
        <v>863493.34</v>
      </c>
    </row>
    <row r="20" spans="1:4" x14ac:dyDescent="0.2">
      <c r="A20" s="14" t="s">
        <v>16</v>
      </c>
      <c r="B20" s="20">
        <v>5000000</v>
      </c>
      <c r="C20" s="20">
        <v>292561</v>
      </c>
      <c r="D20" s="3">
        <v>292561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2949.5500000044703</v>
      </c>
      <c r="C24" s="22">
        <f>C3-C14</f>
        <v>-13900029.359999998</v>
      </c>
      <c r="D24" s="5">
        <f>D3-D14</f>
        <v>-14035127.679999994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38565029.650000006</v>
      </c>
      <c r="C27" s="19">
        <f>SUM(C28:C34)</f>
        <v>27864812.509999994</v>
      </c>
      <c r="D27" s="2">
        <f>SUM(D28:D34)</f>
        <v>27756155.829999994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38565029.650000006</v>
      </c>
      <c r="C31" s="23">
        <v>27864812.509999994</v>
      </c>
      <c r="D31" s="16">
        <v>27756155.829999994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38565029.650000006</v>
      </c>
      <c r="C39" s="25">
        <f t="shared" ref="C39:D39" si="2">C27+C35</f>
        <v>27864812.509999994</v>
      </c>
      <c r="D39" s="18">
        <f t="shared" si="2"/>
        <v>27756155.829999994</v>
      </c>
    </row>
    <row r="42" spans="1:4" ht="11.25" customHeight="1" x14ac:dyDescent="0.2">
      <c r="A42" s="36" t="s">
        <v>36</v>
      </c>
      <c r="B42" s="36"/>
      <c r="C42" s="36"/>
      <c r="D42" s="36"/>
    </row>
    <row r="43" spans="1:4" x14ac:dyDescent="0.2">
      <c r="A43" s="36"/>
      <c r="B43" s="36"/>
      <c r="C43" s="36"/>
      <c r="D43" s="36"/>
    </row>
    <row r="51" spans="1:3" ht="15" x14ac:dyDescent="0.25">
      <c r="A51" s="28" t="s">
        <v>37</v>
      </c>
      <c r="C51" s="30" t="s">
        <v>40</v>
      </c>
    </row>
    <row r="52" spans="1:3" x14ac:dyDescent="0.2">
      <c r="A52" s="29" t="s">
        <v>38</v>
      </c>
      <c r="C52" s="31" t="s">
        <v>41</v>
      </c>
    </row>
    <row r="53" spans="1:3" x14ac:dyDescent="0.2">
      <c r="A53" s="29" t="s">
        <v>39</v>
      </c>
      <c r="C53" s="32" t="s">
        <v>42</v>
      </c>
    </row>
  </sheetData>
  <mergeCells count="2">
    <mergeCell ref="A1:D1"/>
    <mergeCell ref="A42:D43"/>
  </mergeCells>
  <pageMargins left="0.7" right="0.7" top="0.75" bottom="0.75" header="0.3" footer="0.3"/>
  <pageSetup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FFF</vt:lpstr>
      <vt:lpstr>FFF!Área_de_impresión</vt:lpstr>
      <vt:lpstr>FFF!Print_Area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2021-02-02T15:32:43Z</cp:lastPrinted>
  <dcterms:created xsi:type="dcterms:W3CDTF">2017-12-20T04:54:53Z</dcterms:created>
  <dcterms:modified xsi:type="dcterms:W3CDTF">2021-03-04T18:38:00Z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